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7" windowHeight="5811" activeTab="0"/>
  </bookViews>
  <sheets>
    <sheet name="RFQ " sheetId="1" r:id="rId1"/>
    <sheet name="Conditions" sheetId="2" r:id="rId2"/>
    <sheet name="Sheet3" sheetId="3" r:id="rId3"/>
  </sheets>
  <definedNames/>
  <calcPr fullCalcOnLoad="1"/>
</workbook>
</file>

<file path=xl/sharedStrings.xml><?xml version="1.0" encoding="utf-8"?>
<sst xmlns="http://schemas.openxmlformats.org/spreadsheetml/2006/main" count="183" uniqueCount="91">
  <si>
    <t>Unit</t>
  </si>
  <si>
    <t>Est Qty</t>
  </si>
  <si>
    <t>Unit Price</t>
  </si>
  <si>
    <t>Amount</t>
  </si>
  <si>
    <t>Item No.</t>
  </si>
  <si>
    <t>Item</t>
  </si>
  <si>
    <t xml:space="preserve">Direct Phone </t>
  </si>
  <si>
    <t>Fax</t>
  </si>
  <si>
    <t>To:</t>
  </si>
  <si>
    <t>Contractors</t>
  </si>
  <si>
    <t xml:space="preserve">Re: </t>
  </si>
  <si>
    <t>REQUEST FOR QUOTE</t>
  </si>
  <si>
    <t>Total</t>
  </si>
  <si>
    <r>
      <t>·</t>
    </r>
    <r>
      <rPr>
        <sz val="7"/>
        <rFont val="Times New Roman"/>
        <family val="1"/>
      </rPr>
      <t xml:space="preserve">        </t>
    </r>
    <r>
      <rPr>
        <sz val="12"/>
        <rFont val="Times New Roman"/>
        <family val="1"/>
      </rPr>
      <t>Project Completion date:</t>
    </r>
  </si>
  <si>
    <r>
      <t>·</t>
    </r>
    <r>
      <rPr>
        <sz val="7"/>
        <rFont val="Times New Roman"/>
        <family val="1"/>
      </rPr>
      <t xml:space="preserve">        </t>
    </r>
    <r>
      <rPr>
        <sz val="12"/>
        <rFont val="Times New Roman"/>
        <family val="1"/>
      </rPr>
      <t>Only one mobilization will be paid</t>
    </r>
  </si>
  <si>
    <r>
      <t>·</t>
    </r>
    <r>
      <rPr>
        <sz val="7"/>
        <rFont val="Times New Roman"/>
        <family val="1"/>
      </rPr>
      <t xml:space="preserve">        </t>
    </r>
    <r>
      <rPr>
        <sz val="12"/>
        <rFont val="Times New Roman"/>
        <family val="1"/>
      </rPr>
      <t>Payment terms per specification</t>
    </r>
  </si>
  <si>
    <t>Owner</t>
  </si>
  <si>
    <t>Engineer</t>
  </si>
  <si>
    <t>Thank You.</t>
  </si>
  <si>
    <t>BY:</t>
  </si>
  <si>
    <t>Signed:</t>
  </si>
  <si>
    <t>Date:</t>
  </si>
  <si>
    <r>
      <t>·</t>
    </r>
    <r>
      <rPr>
        <sz val="7"/>
        <rFont val="Times New Roman"/>
        <family val="1"/>
      </rPr>
      <t xml:space="preserve">        </t>
    </r>
    <r>
      <rPr>
        <sz val="12"/>
        <rFont val="Times New Roman"/>
        <family val="1"/>
      </rPr>
      <t>Plans and specifications</t>
    </r>
  </si>
  <si>
    <t xml:space="preserve">Note the following: </t>
  </si>
  <si>
    <r>
      <t>·</t>
    </r>
    <r>
      <rPr>
        <sz val="7"/>
        <rFont val="Times New Roman"/>
        <family val="1"/>
      </rPr>
      <t xml:space="preserve">        </t>
    </r>
    <r>
      <rPr>
        <sz val="12"/>
        <rFont val="Times New Roman"/>
        <family val="1"/>
      </rPr>
      <t>Liquidated Damages: Per Day</t>
    </r>
  </si>
  <si>
    <t>EXHIBIT A</t>
  </si>
  <si>
    <t xml:space="preserve">Pipe Preparation Standards -- Clean, TV, Measure </t>
  </si>
  <si>
    <t>1)       Intent:  It is the Contractor’s intent to subcontract pipe preparation work (including cleaning, televising, pipe measurement, lateral identification, protruding tap cutting etc.) such that the pipe is prepared for lining and the results are documented.  This document provides the specific minimal standards required for preparation of pipes for all projects.  The Contractor intends to utilize the products of the Subcontractor’s work to further its obligations and responsibilities under the Contractor’s prime contract with the Owner/Prime Contractor.  As such the Contractor is relying upon the quality and accuracy of the Subcontractor’s work product.  Any deviation from the specifications contained herein and/or the Owner/Prime Contractor’s specifications may result in rework for the Subcontractor.  Any rework that is the result of Subcontractor deviation to the referenced specifications will be done at the Subcontractor’s expense.  Any expense incurred by the Contractor as a result of deviations from the referenced specifications will be the responsibility of the Subcontractor as well.  Any exceptions or project-specific modifications are included in the last paragraph herein.</t>
  </si>
  <si>
    <t>2)      Project Specifications:  All work is to be performed according to all sections of the project specifications and plans directly or indirectly applicable to the line items proposed by the Subcontractor.</t>
  </si>
  <si>
    <t xml:space="preserve">3)      Subcontractor Scope of Work:  </t>
  </si>
  <si>
    <t>c.       Flow Control:  Subcontractor to employ methods of flow control such that the video is able to show the pipe invert in all locations.  These methods may include but are not limited to: isolate the flow using a plug and/or bypass system, use the jetter to dewater the pipe, including sags.</t>
  </si>
  <si>
    <t>d.      Live Lateral Identification:  Subcontractor to identify live laterals as required by project specifications.  Any non-capped lateral is to be considered “live” unless proven otherwise.</t>
  </si>
  <si>
    <t xml:space="preserve">e.       Televising and Recording of Prepared Pipe: </t>
  </si>
  <si>
    <t xml:space="preserve">4)      Pipe Measurement:   </t>
  </si>
  <si>
    <t>a.       The Subcontractor will measure the diameter and length of pipes.  Pipe diameter shall be measured to the nearest ¼” accuracy and shown on the video per Section 3e.  Above ground lengths shall be measured with a Kevlar or similar “hard” tape to the nearest foot from center of manhole to center of manhole.  If site conditions make this impossible (roadway, creek, easement) mark the coaxial cable at the center of the start manhole upon completion of the video inspection.  After retrieval of the cable, lay the coaxial cable on the ground and measure with tape.  Prior to leaving the site, the operator shall continue measuring length until the video footage and above ground measurement are within 5’ of one another.</t>
  </si>
  <si>
    <t>b.      With prior written approval by Contractor, new technology (i.e., lasers) that provides measurements will be accepted in lieu of the requirements of 4A.</t>
  </si>
  <si>
    <t>5)      Site Layout:  The operator shall mark the manhole numbers with green paint on the MH covers or street.  Any unusual/ difficult access, pipe configuration, or conditions differing from the plans should be communicated in a neatly labeled sketch.</t>
  </si>
  <si>
    <t>6)      Reports:</t>
  </si>
  <si>
    <t>a.       The operator will record the required information on a Contractor-approved form.  The video logs will be filled out in their entirety (i.e., no blank spaces).</t>
  </si>
  <si>
    <t>b.      Pipe measurements shall be recorded on a Contractor-provided form or listed as field measurement on the video logs.</t>
  </si>
  <si>
    <t xml:space="preserve">c.       Subcontractor to submit daily work tickets and progress reports in the project-specific form and format required by the Contractor.  </t>
  </si>
  <si>
    <t>i.      If required, begin the inspection with the camera outside the manhole.  If not required, place camera in the invert of the start manhole.  Do not start the video at the calibration footage inside the pipe.</t>
  </si>
  <si>
    <t>ii.      Record (with a measurement device) the pipe diameter at every access point.  Horizontal and vertical measurements should be shown against the mouth of the pipe, accurate to within ¼”.</t>
  </si>
  <si>
    <t xml:space="preserve">iii.      The header page shall show (at least) the date, MH numbers, MH depth, above-ground measurement and pipe diameter.  </t>
  </si>
  <si>
    <t xml:space="preserve">iv.      The video shall provide a view of the entire circumference of the pipe measured from center of manhole to center of manhole, with all cleaning and trimming operations completed.  </t>
  </si>
  <si>
    <t>v.      The picture must be clear (no fog or water drops on lens), in color, of high quality and lighted to fully illuminate the entire pipe.</t>
  </si>
  <si>
    <t xml:space="preserve">vi.      The camera shall travel through the pipe at a speed of 30 ft/min or less.  </t>
  </si>
  <si>
    <t>vii.      The operator shall pan and tilt all laterals, voids, potential pipe diameter changes, or other pipe defects.</t>
  </si>
  <si>
    <t>viii.      Sags or dips in the pipe must be identified and measured at their deepest point as a percentage of the pipe diameter.</t>
  </si>
  <si>
    <t>Avalable from Owner/Engineer</t>
  </si>
  <si>
    <t>LF</t>
  </si>
  <si>
    <r>
      <t xml:space="preserve">b.       Protruding Services:  Subcontractor to trim protruding services to within the host pipe as required to install CIPP or by the project specifications.  This work shall be done without damage to the host pipe or the remaining portions of the lateral. </t>
    </r>
    <r>
      <rPr>
        <b/>
        <u val="single"/>
        <sz val="10"/>
        <rFont val="Arial"/>
        <family val="2"/>
      </rPr>
      <t>All costs to provide this service are incidental to the Cleaning, televising and measuring items unles specific items are provided for these services.</t>
    </r>
  </si>
  <si>
    <t>EA</t>
  </si>
  <si>
    <t>SY</t>
  </si>
  <si>
    <r>
      <t xml:space="preserve">a.       Cleaning: Remove debris, roots, grease, and hardened deposits within host pipe.  Subcontractors to provide bypass pumping if necessary, all cleaning equipment, safety devices, tools, and trained labor necessary to clean, remove, and transport debris.  </t>
    </r>
    <r>
      <rPr>
        <b/>
        <u val="single"/>
        <sz val="10"/>
        <rFont val="Arial"/>
        <family val="2"/>
      </rPr>
      <t>All costs to provide this service are incidental to the Cleaning, televising and measuring items unles specific items are provided for these services.</t>
    </r>
  </si>
  <si>
    <t>Gallons</t>
  </si>
  <si>
    <t>SF</t>
  </si>
  <si>
    <t xml:space="preserve"> </t>
  </si>
  <si>
    <t>I - PAVING</t>
  </si>
  <si>
    <t>LS</t>
  </si>
  <si>
    <t xml:space="preserve">Email: </t>
  </si>
  <si>
    <t xml:space="preserve">Insituform Technologies LLC. is requesting quotes for any or all of the following items per the specifications on the above referenced project: </t>
  </si>
  <si>
    <t>Quotes Due by:</t>
  </si>
  <si>
    <t>INSITUFORM TECHNOLOGIES, LLC.</t>
  </si>
  <si>
    <t>Name</t>
  </si>
  <si>
    <t>Quotes may be Faxed to</t>
  </si>
  <si>
    <t>Att:</t>
  </si>
  <si>
    <t>Quotes May be emailed to:</t>
  </si>
  <si>
    <t xml:space="preserve">By </t>
  </si>
  <si>
    <r>
      <t>·</t>
    </r>
    <r>
      <rPr>
        <b/>
        <sz val="7"/>
        <rFont val="Times New Roman"/>
        <family val="1"/>
      </rPr>
      <t>       </t>
    </r>
    <r>
      <rPr>
        <b/>
        <sz val="12"/>
        <rFont val="Times New Roman"/>
        <family val="1"/>
      </rPr>
      <t xml:space="preserve"> Any information from the Specifications or Plans that we send to you regarding this project is as a courtesy only.  You will still be responsible for evaluating all work that you quote based on the full plans,specifications and addenda as issued by:</t>
    </r>
  </si>
  <si>
    <t>Duration per scope</t>
  </si>
  <si>
    <t>925-408-3815</t>
  </si>
  <si>
    <t>Cindy Preuss</t>
  </si>
  <si>
    <t>cpreuss@aegion.com</t>
  </si>
  <si>
    <r>
      <t>·</t>
    </r>
    <r>
      <rPr>
        <sz val="7"/>
        <rFont val="Times New Roman"/>
        <family val="1"/>
      </rPr>
      <t xml:space="preserve">        </t>
    </r>
    <r>
      <rPr>
        <sz val="12"/>
        <rFont val="Times New Roman"/>
        <family val="1"/>
      </rPr>
      <t xml:space="preserve">For all quotes, unless otherwise specified, your proposal unit prices should include:  Mobilization, acquisition of water meters, water usage fees, bypass pumping as necessary, traffic control, permits, restoration of grounds and structures disturbed by your work, performance bond, maintenace bond per specifications for your work, general and special insurance required per the specifications and cost of getting plans.  For sewer cleaning quotes, please note conditions on Conditions tab.  </t>
    </r>
  </si>
  <si>
    <r>
      <t>·</t>
    </r>
    <r>
      <rPr>
        <sz val="7"/>
        <rFont val="Times New Roman"/>
        <family val="1"/>
      </rPr>
      <t xml:space="preserve">        </t>
    </r>
    <r>
      <rPr>
        <sz val="12"/>
        <rFont val="Times New Roman"/>
        <family val="1"/>
      </rPr>
      <t>Local prevailing wage rates if Applicable</t>
    </r>
  </si>
  <si>
    <t>* Conditions for this proposal are listed on the tab labeled "Conditions"</t>
  </si>
  <si>
    <r>
      <t>·</t>
    </r>
    <r>
      <rPr>
        <sz val="7"/>
        <rFont val="Times New Roman"/>
        <family val="1"/>
      </rPr>
      <t xml:space="preserve">        </t>
    </r>
    <r>
      <rPr>
        <sz val="12"/>
        <rFont val="Times New Roman"/>
        <family val="1"/>
      </rPr>
      <t>Quotations received will be evaluated with importance placed on the following: 1-Safety; 2-Past Performance; 3-Qualification; 4-Price.  We are an EOE.</t>
    </r>
  </si>
  <si>
    <t xml:space="preserve">* </t>
  </si>
  <si>
    <t>* Let us know if you need support from us on traffic control &amp; associated no. days</t>
  </si>
  <si>
    <t>Mobilization/Demobilization</t>
  </si>
  <si>
    <t>8 a.m.</t>
  </si>
  <si>
    <t>City of Gresham, OR</t>
  </si>
  <si>
    <t>100 days and no later than 10/1/21</t>
  </si>
  <si>
    <t>$100/calendar day</t>
  </si>
  <si>
    <t>https://aegion.sharepoint.com/:f:/s/is/bd/bid/Eil-RpZ1AlZEo7hpogMK99ABlzYrwoY5-3-Jn49Z3ozNnw?e=mtTQuW</t>
  </si>
  <si>
    <t>Cleaning and video inspection</t>
  </si>
  <si>
    <t>Remove protruding lateral</t>
  </si>
  <si>
    <t xml:space="preserve">RFQ Cleaning, CCTV; Minor Civil: Gresham OR 2021 CIPP Lining Project CIPWW00006 </t>
  </si>
  <si>
    <t>Pre-lining point repair</t>
  </si>
  <si>
    <t>* CCTV and flows have been requested; hope to see addendum soon.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</si>
</sst>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F800]dddd\,\ mmmm\ dd\,\ yyyy"/>
    <numFmt numFmtId="171" formatCode="[$-F400]h:mm:ss\ AM/PM"/>
    <numFmt numFmtId="172" formatCode="[$-409]m/d/yy\ h:mm\ AM/PM;@"/>
    <numFmt numFmtId="173" formatCode="[$-409]dddd\,\ mmmm\ d\,\ yyyy"/>
    <numFmt numFmtId="174" formatCode="[$-409]h:mm:ss\ AM/PM"/>
    <numFmt numFmtId="175" formatCode="_(* #,##0.0_);_(* \(#,##0.0\);_(* &quot;-&quot;??_);_(@_)"/>
    <numFmt numFmtId="176" formatCode="_(* #,##0_);_(* \(#,##0\);_(* &quot;-&quot;??_);_(@_)"/>
  </numFmts>
  <fonts count="57">
    <font>
      <sz val="10"/>
      <name val="Arial"/>
      <family val="0"/>
    </font>
    <font>
      <b/>
      <sz val="10"/>
      <name val="Arial"/>
      <family val="2"/>
    </font>
    <font>
      <sz val="12"/>
      <name val="Times New Roman"/>
      <family val="1"/>
    </font>
    <font>
      <sz val="16"/>
      <name val="Times New Roman"/>
      <family val="1"/>
    </font>
    <font>
      <u val="single"/>
      <sz val="10"/>
      <name val="Arial"/>
      <family val="2"/>
    </font>
    <font>
      <sz val="12"/>
      <name val="Symbol"/>
      <family val="1"/>
    </font>
    <font>
      <sz val="7"/>
      <name val="Times New Roman"/>
      <family val="1"/>
    </font>
    <font>
      <u val="single"/>
      <sz val="12"/>
      <name val="Times New Roman"/>
      <family val="1"/>
    </font>
    <font>
      <sz val="8"/>
      <name val="Arial"/>
      <family val="2"/>
    </font>
    <font>
      <b/>
      <u val="single"/>
      <sz val="10"/>
      <name val="Arial"/>
      <family val="2"/>
    </font>
    <font>
      <b/>
      <sz val="12"/>
      <name val="Times New Roman"/>
      <family val="1"/>
    </font>
    <font>
      <b/>
      <sz val="12"/>
      <name val="Symbol"/>
      <family val="1"/>
    </font>
    <font>
      <b/>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6"/>
      <color indexed="10"/>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6"/>
      <color rgb="FFFF0000"/>
      <name val="Times New Roman"/>
      <family val="1"/>
    </font>
    <font>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
    <xf numFmtId="0" fontId="0" fillId="0" borderId="0" xfId="0" applyAlignment="1">
      <alignment/>
    </xf>
    <xf numFmtId="44" fontId="0" fillId="0" borderId="0" xfId="44" applyFont="1" applyAlignment="1">
      <alignment/>
    </xf>
    <xf numFmtId="0" fontId="3" fillId="0" borderId="0" xfId="0" applyFont="1" applyAlignment="1">
      <alignment horizontal="left"/>
    </xf>
    <xf numFmtId="0" fontId="0" fillId="0" borderId="10" xfId="0" applyBorder="1" applyAlignment="1">
      <alignment/>
    </xf>
    <xf numFmtId="0" fontId="0" fillId="0" borderId="11" xfId="0" applyBorder="1" applyAlignment="1">
      <alignment/>
    </xf>
    <xf numFmtId="44" fontId="0" fillId="0" borderId="11" xfId="44" applyFont="1" applyBorder="1" applyAlignment="1">
      <alignment/>
    </xf>
    <xf numFmtId="0" fontId="1" fillId="33" borderId="12" xfId="0" applyFont="1" applyFill="1" applyBorder="1" applyAlignment="1">
      <alignment/>
    </xf>
    <xf numFmtId="44" fontId="4" fillId="0" borderId="13" xfId="44" applyFont="1" applyBorder="1" applyAlignment="1">
      <alignment vertical="center"/>
    </xf>
    <xf numFmtId="0" fontId="2" fillId="0" borderId="0" xfId="0" applyFont="1" applyAlignment="1">
      <alignment/>
    </xf>
    <xf numFmtId="0" fontId="2" fillId="0" borderId="0" xfId="0" applyFont="1" applyAlignment="1">
      <alignment horizontal="right"/>
    </xf>
    <xf numFmtId="43" fontId="0" fillId="0" borderId="0" xfId="42" applyFont="1" applyAlignment="1">
      <alignment/>
    </xf>
    <xf numFmtId="43" fontId="3" fillId="0" borderId="0" xfId="42" applyFont="1" applyAlignment="1">
      <alignment horizontal="right"/>
    </xf>
    <xf numFmtId="0" fontId="0" fillId="0" borderId="0" xfId="0" applyAlignment="1">
      <alignment wrapText="1"/>
    </xf>
    <xf numFmtId="0" fontId="0" fillId="0" borderId="0" xfId="0" applyFont="1" applyAlignment="1">
      <alignment horizontal="left" wrapText="1" indent="3"/>
    </xf>
    <xf numFmtId="0" fontId="0" fillId="0" borderId="0" xfId="0" applyFont="1" applyAlignment="1">
      <alignment/>
    </xf>
    <xf numFmtId="0" fontId="0" fillId="0" borderId="0" xfId="0" applyFont="1" applyAlignment="1">
      <alignment wrapText="1"/>
    </xf>
    <xf numFmtId="0" fontId="5" fillId="0" borderId="0" xfId="0" applyFont="1" applyBorder="1" applyAlignment="1">
      <alignment horizontal="left"/>
    </xf>
    <xf numFmtId="0" fontId="1" fillId="0" borderId="0" xfId="0" applyFont="1" applyAlignment="1">
      <alignment/>
    </xf>
    <xf numFmtId="0" fontId="1" fillId="33" borderId="13" xfId="0" applyFont="1" applyFill="1" applyBorder="1" applyAlignment="1">
      <alignment/>
    </xf>
    <xf numFmtId="0" fontId="46" fillId="0" borderId="0" xfId="53" applyAlignment="1">
      <alignment/>
    </xf>
    <xf numFmtId="0" fontId="2" fillId="0" borderId="0" xfId="0" applyFont="1" applyFill="1" applyAlignment="1">
      <alignment horizontal="righ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170" fontId="54" fillId="0" borderId="0" xfId="0" applyNumberFormat="1" applyFont="1" applyAlignment="1">
      <alignment/>
    </xf>
    <xf numFmtId="0" fontId="0" fillId="0" borderId="0" xfId="0" applyFill="1" applyAlignment="1">
      <alignment wrapText="1"/>
    </xf>
    <xf numFmtId="0" fontId="0" fillId="34" borderId="0" xfId="0" applyFont="1" applyFill="1" applyAlignment="1">
      <alignment/>
    </xf>
    <xf numFmtId="0" fontId="0" fillId="34" borderId="0" xfId="0" applyFill="1" applyAlignment="1">
      <alignment/>
    </xf>
    <xf numFmtId="0" fontId="46" fillId="34" borderId="0" xfId="53" applyFill="1" applyAlignment="1">
      <alignment/>
    </xf>
    <xf numFmtId="0" fontId="0" fillId="34" borderId="14" xfId="0" applyFont="1" applyFill="1" applyBorder="1" applyAlignment="1">
      <alignment/>
    </xf>
    <xf numFmtId="0" fontId="0" fillId="34" borderId="15" xfId="0" applyFont="1" applyFill="1" applyBorder="1" applyAlignment="1">
      <alignment horizontal="left" wrapText="1"/>
    </xf>
    <xf numFmtId="0" fontId="0" fillId="34" borderId="16" xfId="0" applyFont="1" applyFill="1" applyBorder="1" applyAlignment="1">
      <alignment/>
    </xf>
    <xf numFmtId="0" fontId="0" fillId="34" borderId="15" xfId="0" applyFont="1" applyFill="1" applyBorder="1" applyAlignment="1">
      <alignment/>
    </xf>
    <xf numFmtId="44" fontId="0" fillId="34" borderId="15" xfId="44" applyFont="1" applyFill="1" applyBorder="1" applyAlignment="1">
      <alignment/>
    </xf>
    <xf numFmtId="0" fontId="0" fillId="34" borderId="17" xfId="0" applyFill="1" applyBorder="1" applyAlignment="1">
      <alignment/>
    </xf>
    <xf numFmtId="0" fontId="2" fillId="34" borderId="18" xfId="0" applyFont="1" applyFill="1" applyBorder="1" applyAlignment="1">
      <alignment vertical="top"/>
    </xf>
    <xf numFmtId="0" fontId="0" fillId="34" borderId="19" xfId="0" applyFont="1" applyFill="1" applyBorder="1" applyAlignment="1">
      <alignment vertical="top"/>
    </xf>
    <xf numFmtId="0" fontId="0" fillId="34" borderId="20" xfId="0" applyFont="1" applyFill="1" applyBorder="1" applyAlignment="1">
      <alignment/>
    </xf>
    <xf numFmtId="0" fontId="0" fillId="34" borderId="0" xfId="0" applyFill="1" applyBorder="1" applyAlignment="1">
      <alignment/>
    </xf>
    <xf numFmtId="0" fontId="0" fillId="34" borderId="18" xfId="0" applyFont="1" applyFill="1" applyBorder="1" applyAlignment="1">
      <alignment/>
    </xf>
    <xf numFmtId="0" fontId="0" fillId="34" borderId="21" xfId="0" applyFill="1" applyBorder="1" applyAlignment="1">
      <alignment/>
    </xf>
    <xf numFmtId="0" fontId="0" fillId="34" borderId="19" xfId="0" applyFill="1" applyBorder="1" applyAlignment="1">
      <alignment/>
    </xf>
    <xf numFmtId="0" fontId="0" fillId="34" borderId="0" xfId="0" applyFill="1" applyAlignment="1">
      <alignment/>
    </xf>
    <xf numFmtId="0" fontId="0" fillId="34" borderId="0" xfId="0" applyFill="1" applyAlignment="1">
      <alignment wrapText="1"/>
    </xf>
    <xf numFmtId="170" fontId="55" fillId="34" borderId="0" xfId="42" applyNumberFormat="1" applyFont="1" applyFill="1" applyAlignment="1">
      <alignment horizontal="left"/>
    </xf>
    <xf numFmtId="0" fontId="1" fillId="35" borderId="22" xfId="0" applyFont="1" applyFill="1" applyBorder="1" applyAlignment="1">
      <alignment/>
    </xf>
    <xf numFmtId="0" fontId="46" fillId="0" borderId="0" xfId="53" applyAlignment="1">
      <alignment wrapText="1"/>
    </xf>
    <xf numFmtId="0" fontId="0" fillId="35" borderId="0" xfId="0" applyFill="1" applyAlignment="1">
      <alignment/>
    </xf>
    <xf numFmtId="0" fontId="0" fillId="34" borderId="14" xfId="0" applyNumberFormat="1" applyFont="1" applyFill="1" applyBorder="1" applyAlignment="1">
      <alignment/>
    </xf>
    <xf numFmtId="0" fontId="0" fillId="0" borderId="0" xfId="0" applyFill="1" applyAlignment="1">
      <alignment/>
    </xf>
    <xf numFmtId="176" fontId="0" fillId="34" borderId="15" xfId="42" applyNumberFormat="1" applyFont="1" applyFill="1" applyBorder="1" applyAlignment="1">
      <alignment/>
    </xf>
    <xf numFmtId="0" fontId="0" fillId="34" borderId="23" xfId="0" applyFont="1" applyFill="1" applyBorder="1" applyAlignment="1">
      <alignment horizontal="left" wrapText="1"/>
    </xf>
    <xf numFmtId="170" fontId="54" fillId="0" borderId="0" xfId="0" applyNumberFormat="1" applyFont="1" applyAlignment="1">
      <alignment horizontal="right"/>
    </xf>
    <xf numFmtId="0" fontId="10" fillId="0" borderId="24" xfId="0" applyFont="1" applyBorder="1" applyAlignment="1">
      <alignment/>
    </xf>
    <xf numFmtId="0" fontId="1" fillId="0" borderId="24" xfId="0" applyFont="1" applyBorder="1" applyAlignment="1">
      <alignment/>
    </xf>
    <xf numFmtId="0" fontId="56" fillId="0" borderId="0" xfId="0" applyFont="1" applyBorder="1" applyAlignment="1">
      <alignment/>
    </xf>
    <xf numFmtId="0" fontId="54"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5" fillId="35" borderId="0" xfId="0" applyFont="1" applyFill="1" applyAlignment="1">
      <alignment horizontal="left"/>
    </xf>
    <xf numFmtId="0" fontId="0" fillId="35" borderId="0" xfId="0" applyFill="1" applyAlignment="1">
      <alignment/>
    </xf>
    <xf numFmtId="170" fontId="54" fillId="0" borderId="24" xfId="0" applyNumberFormat="1" applyFont="1" applyBorder="1" applyAlignment="1">
      <alignment horizontal="right"/>
    </xf>
    <xf numFmtId="0" fontId="5" fillId="0" borderId="0" xfId="0" applyFont="1" applyFill="1" applyBorder="1" applyAlignment="1">
      <alignment horizontal="left"/>
    </xf>
    <xf numFmtId="0" fontId="0" fillId="0" borderId="0" xfId="0" applyFill="1" applyBorder="1" applyAlignment="1">
      <alignment/>
    </xf>
    <xf numFmtId="170" fontId="55" fillId="34" borderId="0" xfId="42" applyNumberFormat="1" applyFont="1" applyFill="1" applyAlignment="1">
      <alignment horizontal="left"/>
    </xf>
    <xf numFmtId="0" fontId="0" fillId="0" borderId="0" xfId="0" applyFont="1" applyAlignment="1">
      <alignment/>
    </xf>
    <xf numFmtId="0" fontId="0" fillId="0" borderId="0" xfId="0" applyAlignment="1">
      <alignment/>
    </xf>
    <xf numFmtId="0" fontId="0" fillId="34" borderId="0" xfId="0" applyFont="1" applyFill="1" applyAlignment="1">
      <alignment wrapText="1"/>
    </xf>
    <xf numFmtId="0" fontId="0" fillId="34" borderId="0" xfId="0" applyFill="1" applyAlignment="1">
      <alignment wrapText="1"/>
    </xf>
    <xf numFmtId="0" fontId="0" fillId="0" borderId="0" xfId="0" applyAlignment="1">
      <alignment wrapText="1"/>
    </xf>
    <xf numFmtId="0" fontId="0" fillId="0" borderId="10" xfId="0" applyBorder="1" applyAlignment="1">
      <alignment horizontal="center" vertical="center"/>
    </xf>
    <xf numFmtId="0" fontId="0" fillId="0" borderId="19" xfId="0" applyBorder="1" applyAlignment="1">
      <alignment horizontal="center" vertical="center"/>
    </xf>
    <xf numFmtId="0" fontId="2" fillId="0" borderId="24" xfId="0" applyFont="1" applyBorder="1" applyAlignment="1">
      <alignment/>
    </xf>
    <xf numFmtId="0" fontId="0" fillId="0" borderId="24" xfId="0" applyBorder="1" applyAlignment="1">
      <alignment/>
    </xf>
    <xf numFmtId="0" fontId="5" fillId="0" borderId="0" xfId="0" applyFont="1" applyBorder="1" applyAlignment="1">
      <alignment horizontal="left"/>
    </xf>
    <xf numFmtId="0" fontId="4" fillId="0" borderId="0" xfId="53" applyFont="1" applyBorder="1" applyAlignment="1">
      <alignment wrapText="1"/>
    </xf>
    <xf numFmtId="0" fontId="0" fillId="0" borderId="0" xfId="0" applyFont="1" applyBorder="1" applyAlignment="1">
      <alignment wrapText="1"/>
    </xf>
    <xf numFmtId="0" fontId="7" fillId="0" borderId="25" xfId="0" applyFont="1" applyBorder="1" applyAlignment="1">
      <alignment vertical="top"/>
    </xf>
    <xf numFmtId="0" fontId="0" fillId="0" borderId="26" xfId="0" applyBorder="1" applyAlignment="1">
      <alignment vertical="top"/>
    </xf>
    <xf numFmtId="0" fontId="0" fillId="0" borderId="26" xfId="0" applyBorder="1" applyAlignment="1">
      <alignment/>
    </xf>
    <xf numFmtId="0" fontId="0" fillId="34" borderId="0" xfId="0" applyFill="1" applyAlignment="1">
      <alignment horizontal="center" wrapText="1"/>
    </xf>
    <xf numFmtId="0" fontId="5" fillId="35" borderId="0" xfId="0" applyFont="1" applyFill="1" applyAlignment="1">
      <alignment horizontal="left" wrapText="1"/>
    </xf>
    <xf numFmtId="0" fontId="0" fillId="35" borderId="0" xfId="0" applyFill="1" applyAlignment="1">
      <alignment horizontal="left" wrapText="1"/>
    </xf>
    <xf numFmtId="0" fontId="11" fillId="35" borderId="21" xfId="0" applyFont="1" applyFill="1" applyBorder="1" applyAlignment="1">
      <alignment horizontal="left" wrapText="1"/>
    </xf>
    <xf numFmtId="0" fontId="1" fillId="35" borderId="21" xfId="0" applyFont="1" applyFill="1" applyBorder="1" applyAlignment="1">
      <alignment wrapText="1"/>
    </xf>
    <xf numFmtId="0" fontId="54" fillId="0" borderId="0" xfId="44" applyNumberFormat="1" applyFont="1" applyFill="1" applyBorder="1" applyAlignment="1" quotePrefix="1">
      <alignment wrapText="1"/>
    </xf>
    <xf numFmtId="0" fontId="54" fillId="0" borderId="0" xfId="44" applyNumberFormat="1" applyFont="1" applyFill="1" applyBorder="1" applyAlignment="1">
      <alignment wrapText="1"/>
    </xf>
    <xf numFmtId="169" fontId="54" fillId="0" borderId="0" xfId="0" applyNumberFormat="1"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2447925</xdr:colOff>
      <xdr:row>6</xdr:row>
      <xdr:rowOff>66675</xdr:rowOff>
    </xdr:to>
    <xdr:pic>
      <xdr:nvPicPr>
        <xdr:cNvPr id="1" name="Picture 4"/>
        <xdr:cNvPicPr preferRelativeResize="1">
          <a:picLocks noChangeAspect="1"/>
        </xdr:cNvPicPr>
      </xdr:nvPicPr>
      <xdr:blipFill>
        <a:blip r:embed="rId1"/>
        <a:stretch>
          <a:fillRect/>
        </a:stretch>
      </xdr:blipFill>
      <xdr:spPr>
        <a:xfrm>
          <a:off x="0" y="0"/>
          <a:ext cx="40100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preuss@aegion.com" TargetMode="External" /><Relationship Id="rId2" Type="http://schemas.openxmlformats.org/officeDocument/2006/relationships/hyperlink" Target="https://aegion.sharepoint.com/:f:/s/is/bd/bid/Eil-RpZ1AlZEo7hpogMK99ABlzYrwoY5-3-Jn49Z3ozNnw?e=mtTQuW"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0"/>
  <sheetViews>
    <sheetView tabSelected="1" zoomScalePageLayoutView="0" workbookViewId="0" topLeftCell="A15">
      <selection activeCell="B18" sqref="B18"/>
    </sheetView>
  </sheetViews>
  <sheetFormatPr defaultColWidth="9.140625" defaultRowHeight="12.75"/>
  <cols>
    <col min="1" max="1" width="23.421875" style="0" customWidth="1"/>
    <col min="2" max="2" width="61.140625" style="0" bestFit="1" customWidth="1"/>
    <col min="3" max="3" width="12.00390625" style="0" bestFit="1" customWidth="1"/>
    <col min="4" max="4" width="18.8515625" style="0" bestFit="1" customWidth="1"/>
    <col min="5" max="5" width="9.57421875" style="0" bestFit="1" customWidth="1"/>
    <col min="6" max="6" width="18.57421875" style="0" bestFit="1" customWidth="1"/>
    <col min="7" max="7" width="13.421875" style="0" customWidth="1"/>
    <col min="8" max="8" width="20.00390625" style="0" customWidth="1"/>
    <col min="11" max="11" width="11.00390625" style="0" bestFit="1" customWidth="1"/>
  </cols>
  <sheetData>
    <row r="1" spans="3:4" ht="12.75">
      <c r="C1" s="26" t="s">
        <v>72</v>
      </c>
      <c r="D1" s="27"/>
    </row>
    <row r="2" spans="3:4" ht="12.75">
      <c r="C2" s="26"/>
      <c r="D2" s="27"/>
    </row>
    <row r="3" spans="3:4" ht="12.75">
      <c r="C3" t="s">
        <v>6</v>
      </c>
      <c r="D3" s="26" t="s">
        <v>71</v>
      </c>
    </row>
    <row r="4" spans="3:4" ht="12.75">
      <c r="C4" t="s">
        <v>7</v>
      </c>
      <c r="D4" s="26"/>
    </row>
    <row r="5" spans="3:4" ht="12.75">
      <c r="C5" t="s">
        <v>60</v>
      </c>
      <c r="D5" s="28" t="s">
        <v>73</v>
      </c>
    </row>
    <row r="6" ht="12.75">
      <c r="B6" s="10"/>
    </row>
    <row r="7" spans="1:6" ht="20.25">
      <c r="A7" s="2"/>
      <c r="B7" s="11" t="s">
        <v>62</v>
      </c>
      <c r="C7" s="64">
        <v>44313</v>
      </c>
      <c r="D7" s="64"/>
      <c r="E7" s="64"/>
      <c r="F7" s="44" t="s">
        <v>81</v>
      </c>
    </row>
    <row r="8" spans="1:7" ht="12">
      <c r="A8" t="s">
        <v>8</v>
      </c>
      <c r="B8" s="65" t="s">
        <v>9</v>
      </c>
      <c r="C8" s="66"/>
      <c r="D8" s="66"/>
      <c r="E8" s="66"/>
      <c r="F8" s="66"/>
      <c r="G8" s="66"/>
    </row>
    <row r="9" spans="1:7" ht="27" customHeight="1">
      <c r="A9" t="s">
        <v>10</v>
      </c>
      <c r="B9" s="67" t="s">
        <v>88</v>
      </c>
      <c r="C9" s="68"/>
      <c r="D9" s="68"/>
      <c r="E9" s="68"/>
      <c r="F9" s="68"/>
      <c r="G9" s="68"/>
    </row>
    <row r="10" spans="1:7" ht="12">
      <c r="A10" s="66" t="s">
        <v>11</v>
      </c>
      <c r="B10" s="66"/>
      <c r="C10" s="66"/>
      <c r="D10" s="66"/>
      <c r="E10" s="66"/>
      <c r="F10" s="66"/>
      <c r="G10" s="66"/>
    </row>
    <row r="11" spans="1:7" ht="16.5" customHeight="1" thickBot="1">
      <c r="A11" s="69" t="s">
        <v>61</v>
      </c>
      <c r="B11" s="69"/>
      <c r="C11" s="69"/>
      <c r="D11" s="69"/>
      <c r="E11" s="69"/>
      <c r="F11" s="69"/>
      <c r="G11" s="69"/>
    </row>
    <row r="12" spans="1:7" ht="12.75" thickBot="1">
      <c r="A12" s="6" t="s">
        <v>4</v>
      </c>
      <c r="B12" s="18" t="s">
        <v>5</v>
      </c>
      <c r="C12" s="6" t="s">
        <v>0</v>
      </c>
      <c r="D12" s="6" t="s">
        <v>1</v>
      </c>
      <c r="E12" s="6" t="s">
        <v>2</v>
      </c>
      <c r="F12" s="45" t="s">
        <v>70</v>
      </c>
      <c r="G12" s="6" t="s">
        <v>3</v>
      </c>
    </row>
    <row r="13" spans="1:7" ht="12">
      <c r="A13" s="29">
        <v>1</v>
      </c>
      <c r="B13" s="30" t="s">
        <v>80</v>
      </c>
      <c r="C13" s="31" t="s">
        <v>59</v>
      </c>
      <c r="D13" s="50">
        <v>1</v>
      </c>
      <c r="E13" s="32"/>
      <c r="F13" s="32"/>
      <c r="G13" s="33">
        <f aca="true" t="shared" si="0" ref="G13:G25">D13*E13</f>
        <v>0</v>
      </c>
    </row>
    <row r="14" spans="1:7" ht="12">
      <c r="A14" s="48">
        <v>9</v>
      </c>
      <c r="B14" s="30" t="s">
        <v>86</v>
      </c>
      <c r="C14" s="31" t="s">
        <v>50</v>
      </c>
      <c r="D14" s="50">
        <v>12761</v>
      </c>
      <c r="E14" s="32"/>
      <c r="F14" s="32"/>
      <c r="G14" s="33">
        <f t="shared" si="0"/>
        <v>0</v>
      </c>
    </row>
    <row r="15" spans="1:7" ht="12">
      <c r="A15" s="48">
        <v>11</v>
      </c>
      <c r="B15" s="30" t="s">
        <v>87</v>
      </c>
      <c r="C15" s="31" t="s">
        <v>52</v>
      </c>
      <c r="D15" s="50">
        <v>10</v>
      </c>
      <c r="E15" s="32"/>
      <c r="F15" s="32"/>
      <c r="G15" s="33">
        <f t="shared" si="0"/>
        <v>0</v>
      </c>
    </row>
    <row r="16" spans="1:7" ht="12">
      <c r="A16" s="48"/>
      <c r="B16" s="30"/>
      <c r="C16" s="31"/>
      <c r="D16" s="50"/>
      <c r="E16" s="32"/>
      <c r="F16" s="32"/>
      <c r="G16" s="33">
        <f t="shared" si="0"/>
        <v>0</v>
      </c>
    </row>
    <row r="17" spans="1:7" ht="12">
      <c r="A17" s="29">
        <v>1</v>
      </c>
      <c r="B17" s="30" t="s">
        <v>80</v>
      </c>
      <c r="C17" s="31" t="s">
        <v>59</v>
      </c>
      <c r="D17" s="50">
        <v>1</v>
      </c>
      <c r="E17" s="32"/>
      <c r="F17" s="32"/>
      <c r="G17" s="33">
        <f>D17*E17</f>
        <v>0</v>
      </c>
    </row>
    <row r="18" spans="1:7" ht="12">
      <c r="A18" s="29">
        <v>12</v>
      </c>
      <c r="B18" s="30" t="s">
        <v>89</v>
      </c>
      <c r="C18" s="31" t="s">
        <v>52</v>
      </c>
      <c r="D18" s="50">
        <v>1</v>
      </c>
      <c r="E18" s="32"/>
      <c r="F18" s="32"/>
      <c r="G18" s="33">
        <f t="shared" si="0"/>
        <v>0</v>
      </c>
    </row>
    <row r="19" spans="1:7" ht="12">
      <c r="A19" s="29"/>
      <c r="B19" s="30"/>
      <c r="C19" s="31"/>
      <c r="D19" s="50"/>
      <c r="E19" s="32"/>
      <c r="F19" s="32"/>
      <c r="G19" s="33">
        <f t="shared" si="0"/>
        <v>0</v>
      </c>
    </row>
    <row r="20" spans="1:7" ht="12" hidden="1">
      <c r="A20" s="29"/>
      <c r="B20" s="30"/>
      <c r="C20" s="31"/>
      <c r="D20" s="50"/>
      <c r="E20" s="32"/>
      <c r="F20" s="32"/>
      <c r="G20" s="33">
        <f t="shared" si="0"/>
        <v>0</v>
      </c>
    </row>
    <row r="21" spans="1:7" ht="12" hidden="1">
      <c r="A21" s="29"/>
      <c r="B21" s="30"/>
      <c r="C21" s="31"/>
      <c r="D21" s="50"/>
      <c r="E21" s="32"/>
      <c r="F21" s="32"/>
      <c r="G21" s="33">
        <f t="shared" si="0"/>
        <v>0</v>
      </c>
    </row>
    <row r="22" spans="1:7" ht="12" hidden="1">
      <c r="A22" s="29"/>
      <c r="B22" s="30"/>
      <c r="C22" s="31"/>
      <c r="D22" s="50"/>
      <c r="E22" s="32"/>
      <c r="F22" s="32"/>
      <c r="G22" s="33">
        <f t="shared" si="0"/>
        <v>0</v>
      </c>
    </row>
    <row r="23" spans="1:7" ht="12" hidden="1">
      <c r="A23" s="29"/>
      <c r="B23" s="30"/>
      <c r="C23" s="31"/>
      <c r="D23" s="50"/>
      <c r="E23" s="32"/>
      <c r="F23" s="32"/>
      <c r="G23" s="33">
        <f t="shared" si="0"/>
        <v>0</v>
      </c>
    </row>
    <row r="24" spans="1:7" ht="12" hidden="1">
      <c r="A24" s="29"/>
      <c r="B24" s="30"/>
      <c r="C24" s="31"/>
      <c r="D24" s="50"/>
      <c r="E24" s="32"/>
      <c r="F24" s="32"/>
      <c r="G24" s="33">
        <f t="shared" si="0"/>
        <v>0</v>
      </c>
    </row>
    <row r="25" spans="1:7" ht="12.75" thickBot="1">
      <c r="A25" s="29"/>
      <c r="B25" s="51"/>
      <c r="C25" s="31"/>
      <c r="D25" s="50"/>
      <c r="E25" s="32"/>
      <c r="F25" s="32"/>
      <c r="G25" s="33">
        <f t="shared" si="0"/>
        <v>0</v>
      </c>
    </row>
    <row r="26" spans="1:7" ht="25.5" customHeight="1" thickBot="1">
      <c r="A26" s="70" t="s">
        <v>12</v>
      </c>
      <c r="B26" s="71"/>
      <c r="C26" s="3"/>
      <c r="D26" s="4"/>
      <c r="E26" s="5"/>
      <c r="F26" s="5"/>
      <c r="G26" s="7"/>
    </row>
    <row r="27" spans="1:7" ht="15.75" thickBot="1">
      <c r="A27" s="72" t="s">
        <v>23</v>
      </c>
      <c r="B27" s="73"/>
      <c r="C27" s="73"/>
      <c r="D27" s="73"/>
      <c r="E27" s="73"/>
      <c r="F27" s="73"/>
      <c r="G27" s="73"/>
    </row>
    <row r="28" spans="1:7" s="17" customFormat="1" ht="15">
      <c r="A28" s="53" t="s">
        <v>76</v>
      </c>
      <c r="B28" s="54"/>
      <c r="C28" s="54"/>
      <c r="D28" s="54"/>
      <c r="E28" s="54"/>
      <c r="F28" s="54"/>
      <c r="G28" s="54"/>
    </row>
    <row r="29" spans="1:7" ht="15">
      <c r="A29" s="55" t="s">
        <v>90</v>
      </c>
      <c r="B29" s="56"/>
      <c r="C29" s="56"/>
      <c r="D29" s="56"/>
      <c r="E29" s="56"/>
      <c r="F29" s="56"/>
      <c r="G29" s="56"/>
    </row>
    <row r="30" spans="1:7" ht="15">
      <c r="A30" s="57" t="s">
        <v>79</v>
      </c>
      <c r="B30" s="58"/>
      <c r="C30" s="58"/>
      <c r="D30" s="58"/>
      <c r="E30" s="58"/>
      <c r="F30" s="58"/>
      <c r="G30" s="58"/>
    </row>
    <row r="31" spans="1:7" ht="15" hidden="1">
      <c r="A31" s="57" t="s">
        <v>78</v>
      </c>
      <c r="B31" s="58"/>
      <c r="C31" s="58"/>
      <c r="D31" s="58"/>
      <c r="E31" s="58"/>
      <c r="F31" s="58"/>
      <c r="G31" s="58"/>
    </row>
    <row r="32" spans="1:7" ht="15" hidden="1">
      <c r="A32" s="57" t="s">
        <v>78</v>
      </c>
      <c r="B32" s="58"/>
      <c r="C32" s="58"/>
      <c r="D32" s="58"/>
      <c r="E32" s="58"/>
      <c r="F32" s="58"/>
      <c r="G32" s="58"/>
    </row>
    <row r="33" spans="1:7" ht="15" hidden="1">
      <c r="A33" s="57" t="s">
        <v>78</v>
      </c>
      <c r="B33" s="58"/>
      <c r="C33" s="58"/>
      <c r="D33" s="58"/>
      <c r="E33" s="58"/>
      <c r="F33" s="58"/>
      <c r="G33" s="58"/>
    </row>
    <row r="34" spans="1:7" ht="15" hidden="1">
      <c r="A34" s="57" t="s">
        <v>78</v>
      </c>
      <c r="B34" s="58"/>
      <c r="C34" s="58"/>
      <c r="D34" s="58"/>
      <c r="E34" s="58"/>
      <c r="F34" s="58"/>
      <c r="G34" s="58"/>
    </row>
    <row r="35" spans="1:7" ht="15" hidden="1">
      <c r="A35" s="57" t="s">
        <v>78</v>
      </c>
      <c r="B35" s="58"/>
      <c r="C35" s="58"/>
      <c r="D35" s="58"/>
      <c r="E35" s="58"/>
      <c r="F35" s="58"/>
      <c r="G35" s="58"/>
    </row>
    <row r="36" spans="1:7" ht="15">
      <c r="A36" s="74" t="s">
        <v>22</v>
      </c>
      <c r="B36" s="58"/>
      <c r="C36" s="75" t="s">
        <v>49</v>
      </c>
      <c r="D36" s="76"/>
      <c r="E36" s="76"/>
      <c r="F36" s="76"/>
      <c r="G36" s="76"/>
    </row>
    <row r="37" spans="1:7" ht="27.75" customHeight="1">
      <c r="A37" s="16"/>
      <c r="B37" s="46" t="s">
        <v>85</v>
      </c>
      <c r="C37" s="80"/>
      <c r="D37" s="80"/>
      <c r="E37" s="80"/>
      <c r="F37" s="80"/>
      <c r="G37" s="80"/>
    </row>
    <row r="38" spans="1:2" ht="15">
      <c r="A38" s="16"/>
      <c r="B38" s="19"/>
    </row>
    <row r="39" spans="1:7" s="49" customFormat="1" ht="15">
      <c r="A39" s="62" t="s">
        <v>13</v>
      </c>
      <c r="B39" s="63"/>
      <c r="C39" s="87" t="s">
        <v>83</v>
      </c>
      <c r="D39" s="87"/>
      <c r="E39" s="87"/>
      <c r="F39" s="87"/>
      <c r="G39" s="87"/>
    </row>
    <row r="40" spans="1:7" s="49" customFormat="1" ht="15">
      <c r="A40" s="62" t="s">
        <v>24</v>
      </c>
      <c r="B40" s="63"/>
      <c r="C40" s="85" t="s">
        <v>84</v>
      </c>
      <c r="D40" s="86"/>
      <c r="E40" s="86"/>
      <c r="F40" s="86"/>
      <c r="G40" s="86"/>
    </row>
    <row r="41" spans="1:7" s="47" customFormat="1" ht="15">
      <c r="A41" s="59" t="s">
        <v>14</v>
      </c>
      <c r="B41" s="60"/>
      <c r="C41" s="60"/>
      <c r="D41" s="60"/>
      <c r="E41" s="60"/>
      <c r="F41" s="60"/>
      <c r="G41" s="60"/>
    </row>
    <row r="42" spans="1:7" s="47" customFormat="1" ht="51" customHeight="1">
      <c r="A42" s="81" t="s">
        <v>74</v>
      </c>
      <c r="B42" s="82"/>
      <c r="C42" s="82"/>
      <c r="D42" s="82"/>
      <c r="E42" s="82"/>
      <c r="F42" s="82"/>
      <c r="G42" s="82"/>
    </row>
    <row r="43" spans="1:7" s="47" customFormat="1" ht="15">
      <c r="A43" s="59" t="s">
        <v>75</v>
      </c>
      <c r="B43" s="60"/>
      <c r="C43" s="60"/>
      <c r="D43" s="60"/>
      <c r="E43" s="60"/>
      <c r="F43" s="60"/>
      <c r="G43" s="60"/>
    </row>
    <row r="44" spans="1:7" s="47" customFormat="1" ht="15">
      <c r="A44" s="59" t="s">
        <v>15</v>
      </c>
      <c r="B44" s="60"/>
      <c r="C44" s="60"/>
      <c r="D44" s="60"/>
      <c r="E44" s="60"/>
      <c r="F44" s="60"/>
      <c r="G44" s="60"/>
    </row>
    <row r="45" spans="1:7" s="47" customFormat="1" ht="15">
      <c r="A45" s="59" t="s">
        <v>77</v>
      </c>
      <c r="B45" s="60"/>
      <c r="C45" s="60"/>
      <c r="D45" s="60"/>
      <c r="E45" s="60"/>
      <c r="F45" s="60"/>
      <c r="G45" s="60"/>
    </row>
    <row r="46" spans="1:7" s="47" customFormat="1" ht="35.25" customHeight="1" thickBot="1">
      <c r="A46" s="83" t="s">
        <v>69</v>
      </c>
      <c r="B46" s="84"/>
      <c r="C46" s="84"/>
      <c r="D46" s="84"/>
      <c r="E46" s="84"/>
      <c r="F46" s="84"/>
      <c r="G46" s="84"/>
    </row>
    <row r="47" spans="1:7" ht="15">
      <c r="A47" s="77" t="s">
        <v>16</v>
      </c>
      <c r="B47" s="78"/>
      <c r="C47" s="77" t="s">
        <v>17</v>
      </c>
      <c r="D47" s="73"/>
      <c r="E47" s="73"/>
      <c r="F47" s="73"/>
      <c r="G47" s="79"/>
    </row>
    <row r="48" spans="1:7" ht="18" customHeight="1">
      <c r="A48" s="26" t="s">
        <v>82</v>
      </c>
      <c r="B48" s="34"/>
      <c r="C48" s="37"/>
      <c r="D48" s="38"/>
      <c r="E48" s="38"/>
      <c r="F48" s="38"/>
      <c r="G48" s="34"/>
    </row>
    <row r="49" spans="1:7" ht="12">
      <c r="A49" s="26"/>
      <c r="B49" s="34"/>
      <c r="C49" s="37"/>
      <c r="D49" s="38"/>
      <c r="E49" s="38"/>
      <c r="F49" s="38"/>
      <c r="G49" s="34"/>
    </row>
    <row r="50" spans="1:7" ht="12">
      <c r="A50" s="26"/>
      <c r="B50" s="34"/>
      <c r="C50" s="37"/>
      <c r="D50" s="38"/>
      <c r="E50" s="38"/>
      <c r="F50" s="38"/>
      <c r="G50" s="34"/>
    </row>
    <row r="51" spans="1:7" ht="15.75" thickBot="1">
      <c r="A51" s="35"/>
      <c r="B51" s="36"/>
      <c r="C51" s="39"/>
      <c r="D51" s="40"/>
      <c r="E51" s="40"/>
      <c r="F51" s="40"/>
      <c r="G51" s="41"/>
    </row>
    <row r="52" spans="1:7" ht="35.25" customHeight="1">
      <c r="A52" s="21" t="s">
        <v>65</v>
      </c>
      <c r="B52" s="42"/>
      <c r="C52" s="22" t="s">
        <v>66</v>
      </c>
      <c r="D52" s="42"/>
      <c r="E52" s="23" t="s">
        <v>68</v>
      </c>
      <c r="F52" s="61">
        <f>C7</f>
        <v>44313</v>
      </c>
      <c r="G52" s="61"/>
    </row>
    <row r="53" spans="1:7" ht="35.25" customHeight="1">
      <c r="A53" s="21" t="s">
        <v>67</v>
      </c>
      <c r="B53" s="43" t="str">
        <f>D5</f>
        <v>cpreuss@aegion.com</v>
      </c>
      <c r="C53" s="12"/>
      <c r="D53" s="43"/>
      <c r="E53" s="23" t="s">
        <v>68</v>
      </c>
      <c r="F53" s="52">
        <f>C7</f>
        <v>44313</v>
      </c>
      <c r="G53" s="52"/>
    </row>
    <row r="54" spans="1:7" ht="18.75" customHeight="1">
      <c r="A54" s="21"/>
      <c r="B54" s="25"/>
      <c r="C54" s="12"/>
      <c r="D54" s="12"/>
      <c r="E54" s="23"/>
      <c r="F54" s="23"/>
      <c r="G54" s="24"/>
    </row>
    <row r="55" spans="1:7" ht="15">
      <c r="A55" s="8" t="s">
        <v>18</v>
      </c>
      <c r="E55" s="1"/>
      <c r="F55" s="1"/>
      <c r="G55" s="1"/>
    </row>
    <row r="56" spans="1:7" ht="15">
      <c r="A56" s="8" t="s">
        <v>63</v>
      </c>
      <c r="E56" s="1"/>
      <c r="F56" s="1"/>
      <c r="G56" s="1"/>
    </row>
    <row r="57" spans="1:7" ht="15">
      <c r="A57" s="20" t="s">
        <v>64</v>
      </c>
      <c r="B57" s="27"/>
      <c r="E57" s="1"/>
      <c r="F57" s="1"/>
      <c r="G57" s="1"/>
    </row>
    <row r="58" spans="1:7" ht="15">
      <c r="A58" s="9" t="s">
        <v>19</v>
      </c>
      <c r="B58" s="27"/>
      <c r="E58" s="1"/>
      <c r="F58" s="1"/>
      <c r="G58" s="1"/>
    </row>
    <row r="59" spans="1:2" ht="15">
      <c r="A59" s="9" t="s">
        <v>20</v>
      </c>
      <c r="B59" s="27"/>
    </row>
    <row r="60" spans="1:2" ht="15">
      <c r="A60" s="9" t="s">
        <v>21</v>
      </c>
      <c r="B60" s="27"/>
    </row>
  </sheetData>
  <sheetProtection/>
  <mergeCells count="32">
    <mergeCell ref="A47:B47"/>
    <mergeCell ref="C47:G47"/>
    <mergeCell ref="A39:B39"/>
    <mergeCell ref="C37:G37"/>
    <mergeCell ref="A42:G42"/>
    <mergeCell ref="A43:G43"/>
    <mergeCell ref="A44:G44"/>
    <mergeCell ref="A46:G46"/>
    <mergeCell ref="C39:G39"/>
    <mergeCell ref="C40:G40"/>
    <mergeCell ref="A41:G41"/>
    <mergeCell ref="A27:G27"/>
    <mergeCell ref="A36:B36"/>
    <mergeCell ref="C36:G36"/>
    <mergeCell ref="A32:G32"/>
    <mergeCell ref="A33:G33"/>
    <mergeCell ref="C7:E7"/>
    <mergeCell ref="B8:G8"/>
    <mergeCell ref="B9:G9"/>
    <mergeCell ref="A10:G10"/>
    <mergeCell ref="A11:G11"/>
    <mergeCell ref="A26:B26"/>
    <mergeCell ref="F53:G53"/>
    <mergeCell ref="A28:G28"/>
    <mergeCell ref="A29:G29"/>
    <mergeCell ref="A30:G30"/>
    <mergeCell ref="A31:G31"/>
    <mergeCell ref="A45:G45"/>
    <mergeCell ref="F52:G52"/>
    <mergeCell ref="A35:G35"/>
    <mergeCell ref="A34:G34"/>
    <mergeCell ref="A40:B40"/>
  </mergeCells>
  <hyperlinks>
    <hyperlink ref="D5" r:id="rId1" display="cpreuss@aegion.com"/>
    <hyperlink ref="B37" r:id="rId2" display="https://aegion.sharepoint.com/:f:/s/is/bd/bid/Eil-RpZ1AlZEo7hpogMK99ABlzYrwoY5-3-Jn49Z3ozNnw?e=mtTQuW"/>
  </hyperlinks>
  <printOptions/>
  <pageMargins left="0.7" right="0.7" top="0.75" bottom="0.75" header="0.3" footer="0.3"/>
  <pageSetup horizontalDpi="600" verticalDpi="600" orientation="portrait" scale="55" r:id="rId4"/>
  <drawing r:id="rId3"/>
</worksheet>
</file>

<file path=xl/worksheets/sheet2.xml><?xml version="1.0" encoding="utf-8"?>
<worksheet xmlns="http://schemas.openxmlformats.org/spreadsheetml/2006/main" xmlns:r="http://schemas.openxmlformats.org/officeDocument/2006/relationships">
  <dimension ref="A1:A39"/>
  <sheetViews>
    <sheetView zoomScalePageLayoutView="0" workbookViewId="0" topLeftCell="A1">
      <selection activeCell="A2" sqref="A2"/>
    </sheetView>
  </sheetViews>
  <sheetFormatPr defaultColWidth="9.140625" defaultRowHeight="12.75"/>
  <cols>
    <col min="1" max="1" width="136.8515625" style="12" customWidth="1"/>
  </cols>
  <sheetData>
    <row r="1" ht="12">
      <c r="A1" s="12" t="s">
        <v>25</v>
      </c>
    </row>
    <row r="2" ht="12">
      <c r="A2" s="12" t="s">
        <v>26</v>
      </c>
    </row>
    <row r="4" ht="87">
      <c r="A4" s="12" t="s">
        <v>27</v>
      </c>
    </row>
    <row r="7" ht="24.75">
      <c r="A7" s="12" t="s">
        <v>28</v>
      </c>
    </row>
    <row r="10" ht="12">
      <c r="A10" s="12" t="s">
        <v>29</v>
      </c>
    </row>
    <row r="12" ht="40.5" customHeight="1">
      <c r="A12" s="15" t="s">
        <v>54</v>
      </c>
    </row>
    <row r="14" ht="36.75">
      <c r="A14" s="15" t="s">
        <v>51</v>
      </c>
    </row>
    <row r="16" ht="24.75">
      <c r="A16" s="12" t="s">
        <v>30</v>
      </c>
    </row>
    <row r="18" ht="24.75">
      <c r="A18" s="12" t="s">
        <v>31</v>
      </c>
    </row>
    <row r="19" ht="12">
      <c r="A19" s="12" t="s">
        <v>32</v>
      </c>
    </row>
    <row r="20" ht="24.75">
      <c r="A20" s="13" t="s">
        <v>41</v>
      </c>
    </row>
    <row r="21" ht="24.75">
      <c r="A21" s="13" t="s">
        <v>42</v>
      </c>
    </row>
    <row r="22" ht="12">
      <c r="A22" s="13" t="s">
        <v>43</v>
      </c>
    </row>
    <row r="23" ht="24.75">
      <c r="A23" s="13" t="s">
        <v>44</v>
      </c>
    </row>
    <row r="24" ht="12">
      <c r="A24" s="13" t="s">
        <v>45</v>
      </c>
    </row>
    <row r="25" ht="12">
      <c r="A25" s="13" t="s">
        <v>46</v>
      </c>
    </row>
    <row r="26" ht="12">
      <c r="A26" s="13" t="s">
        <v>47</v>
      </c>
    </row>
    <row r="27" ht="12">
      <c r="A27" s="13" t="s">
        <v>48</v>
      </c>
    </row>
    <row r="29" ht="12">
      <c r="A29" s="12" t="s">
        <v>33</v>
      </c>
    </row>
    <row r="31" ht="61.5">
      <c r="A31" s="12" t="s">
        <v>34</v>
      </c>
    </row>
    <row r="32" ht="12">
      <c r="A32" s="12" t="s">
        <v>35</v>
      </c>
    </row>
    <row r="34" ht="24.75">
      <c r="A34" s="12" t="s">
        <v>36</v>
      </c>
    </row>
    <row r="36" ht="12">
      <c r="A36" s="12" t="s">
        <v>37</v>
      </c>
    </row>
    <row r="37" ht="12">
      <c r="A37" s="12" t="s">
        <v>38</v>
      </c>
    </row>
    <row r="38" ht="12">
      <c r="A38" s="12" t="s">
        <v>39</v>
      </c>
    </row>
    <row r="39" ht="12">
      <c r="A39" s="12" t="s">
        <v>40</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Z216"/>
  <sheetViews>
    <sheetView zoomScalePageLayoutView="0" workbookViewId="0" topLeftCell="A1">
      <selection activeCell="D43" sqref="D43"/>
    </sheetView>
  </sheetViews>
  <sheetFormatPr defaultColWidth="9.140625" defaultRowHeight="12.75"/>
  <cols>
    <col min="1" max="18" width="10.7109375" style="0" customWidth="1"/>
    <col min="24" max="24" width="86.140625" style="0" customWidth="1"/>
  </cols>
  <sheetData>
    <row r="1" spans="1:2" ht="12">
      <c r="A1" s="14"/>
      <c r="B1" s="14"/>
    </row>
    <row r="2" ht="12">
      <c r="X2" s="14" t="s">
        <v>58</v>
      </c>
    </row>
    <row r="3" spans="8:26" ht="12">
      <c r="H3" s="14"/>
      <c r="W3" s="14" t="s">
        <v>57</v>
      </c>
      <c r="X3" t="str">
        <f>B3&amp;W3&amp;C3&amp;W3&amp;D3&amp;W3&amp;E3&amp;W3&amp;F3&amp;W3&amp;G3&amp;W3&amp;H3&amp;W3&amp;I3&amp;W3&amp;J3&amp;W3&amp;K3&amp;W3&amp;L3&amp;W3&amp;M3&amp;W3&amp;N3&amp;W3&amp;O3&amp;W3&amp;P3&amp;Q3&amp;W3&amp;R3&amp;W3&amp;S3&amp;W3&amp;T3&amp;W3&amp;U3&amp;W3&amp;V3&amp;W3&amp;V3</f>
        <v>                    </v>
      </c>
      <c r="Y3" s="14" t="s">
        <v>56</v>
      </c>
      <c r="Z3">
        <v>675</v>
      </c>
    </row>
    <row r="4" spans="23:26" ht="12">
      <c r="W4" s="14" t="s">
        <v>57</v>
      </c>
      <c r="X4" t="str">
        <f aca="true" t="shared" si="0" ref="X4:X67">B4&amp;W4&amp;C4&amp;W4&amp;D4&amp;W4&amp;E4&amp;W4&amp;F4&amp;W4&amp;G4&amp;W4&amp;H4&amp;W4&amp;I4&amp;W4&amp;J4&amp;W4&amp;K4&amp;W4&amp;L4&amp;W4&amp;M4&amp;W4&amp;N4&amp;W4&amp;O4&amp;W4&amp;P4&amp;Q4&amp;W4&amp;R4&amp;W4&amp;S4&amp;W4&amp;T4&amp;W4&amp;U4&amp;W4&amp;V4&amp;W4&amp;V4</f>
        <v>                    </v>
      </c>
      <c r="Y4" s="14" t="s">
        <v>53</v>
      </c>
      <c r="Z4">
        <v>275</v>
      </c>
    </row>
    <row r="5" spans="23:26" ht="12">
      <c r="W5" s="14" t="s">
        <v>57</v>
      </c>
      <c r="X5" t="str">
        <f t="shared" si="0"/>
        <v>                    </v>
      </c>
      <c r="Y5" s="14" t="s">
        <v>56</v>
      </c>
      <c r="Z5">
        <v>375</v>
      </c>
    </row>
    <row r="6" spans="23:26" ht="12">
      <c r="W6" s="14" t="s">
        <v>57</v>
      </c>
      <c r="X6" t="str">
        <f t="shared" si="0"/>
        <v>                    </v>
      </c>
      <c r="Y6" s="14" t="s">
        <v>56</v>
      </c>
      <c r="Z6">
        <v>300</v>
      </c>
    </row>
    <row r="7" spans="23:26" ht="12">
      <c r="W7" s="14" t="s">
        <v>57</v>
      </c>
      <c r="X7" t="str">
        <f t="shared" si="0"/>
        <v>                    </v>
      </c>
      <c r="Y7" s="14" t="s">
        <v>50</v>
      </c>
      <c r="Z7">
        <v>150</v>
      </c>
    </row>
    <row r="8" spans="23:26" ht="12">
      <c r="W8" s="14" t="s">
        <v>57</v>
      </c>
      <c r="X8" t="str">
        <f t="shared" si="0"/>
        <v>                    </v>
      </c>
      <c r="Y8" s="14" t="s">
        <v>52</v>
      </c>
      <c r="Z8">
        <v>20</v>
      </c>
    </row>
    <row r="9" spans="23:24" ht="12">
      <c r="W9" s="14" t="s">
        <v>57</v>
      </c>
      <c r="X9" t="str">
        <f t="shared" si="0"/>
        <v>                    </v>
      </c>
    </row>
    <row r="10" spans="23:24" ht="12">
      <c r="W10" s="14" t="s">
        <v>57</v>
      </c>
      <c r="X10" t="str">
        <f t="shared" si="0"/>
        <v>                    </v>
      </c>
    </row>
    <row r="11" spans="23:24" ht="12">
      <c r="W11" s="14" t="s">
        <v>57</v>
      </c>
      <c r="X11" t="str">
        <f t="shared" si="0"/>
        <v>                    </v>
      </c>
    </row>
    <row r="12" spans="23:26" ht="12">
      <c r="W12" s="14" t="s">
        <v>57</v>
      </c>
      <c r="X12" t="str">
        <f t="shared" si="0"/>
        <v>                    </v>
      </c>
      <c r="Y12" s="14" t="s">
        <v>52</v>
      </c>
      <c r="Z12">
        <v>4</v>
      </c>
    </row>
    <row r="13" spans="23:24" ht="12">
      <c r="W13" s="14" t="s">
        <v>57</v>
      </c>
      <c r="X13" t="str">
        <f t="shared" si="0"/>
        <v>                    </v>
      </c>
    </row>
    <row r="14" spans="1:23" ht="12">
      <c r="A14" s="17"/>
      <c r="W14" s="14"/>
    </row>
    <row r="15" spans="23:24" ht="12">
      <c r="W15" s="14" t="s">
        <v>57</v>
      </c>
      <c r="X15" t="str">
        <f t="shared" si="0"/>
        <v>                    </v>
      </c>
    </row>
    <row r="16" spans="23:24" ht="12">
      <c r="W16" s="14" t="s">
        <v>57</v>
      </c>
      <c r="X16" t="str">
        <f t="shared" si="0"/>
        <v>                    </v>
      </c>
    </row>
    <row r="17" spans="23:26" ht="12">
      <c r="W17" s="14" t="s">
        <v>57</v>
      </c>
      <c r="X17" t="str">
        <f t="shared" si="0"/>
        <v>                    </v>
      </c>
      <c r="Y17" s="14" t="s">
        <v>50</v>
      </c>
      <c r="Z17">
        <v>25</v>
      </c>
    </row>
    <row r="18" spans="23:26" ht="12">
      <c r="W18" s="14" t="s">
        <v>57</v>
      </c>
      <c r="X18" t="str">
        <f t="shared" si="0"/>
        <v>                    </v>
      </c>
      <c r="Y18" s="14" t="s">
        <v>52</v>
      </c>
      <c r="Z18">
        <v>1</v>
      </c>
    </row>
    <row r="19" spans="23:26" ht="12">
      <c r="W19" s="14" t="s">
        <v>57</v>
      </c>
      <c r="X19" t="str">
        <f t="shared" si="0"/>
        <v>                    </v>
      </c>
      <c r="Y19" s="14" t="s">
        <v>52</v>
      </c>
      <c r="Z19">
        <v>1</v>
      </c>
    </row>
    <row r="20" spans="23:26" ht="12">
      <c r="W20" s="14" t="s">
        <v>57</v>
      </c>
      <c r="X20" t="str">
        <f t="shared" si="0"/>
        <v>                    </v>
      </c>
      <c r="Y20" s="14" t="s">
        <v>52</v>
      </c>
      <c r="Z20">
        <v>1</v>
      </c>
    </row>
    <row r="21" spans="23:26" ht="12">
      <c r="W21" s="14" t="s">
        <v>57</v>
      </c>
      <c r="X21" t="str">
        <f t="shared" si="0"/>
        <v>                    </v>
      </c>
      <c r="Y21" s="14" t="s">
        <v>52</v>
      </c>
      <c r="Z21">
        <v>1</v>
      </c>
    </row>
    <row r="22" spans="23:26" ht="12">
      <c r="W22" s="14" t="s">
        <v>57</v>
      </c>
      <c r="X22" t="str">
        <f t="shared" si="0"/>
        <v>                    </v>
      </c>
      <c r="Y22" s="14" t="s">
        <v>52</v>
      </c>
      <c r="Z22">
        <v>1</v>
      </c>
    </row>
    <row r="23" spans="23:26" ht="12">
      <c r="W23" s="14" t="s">
        <v>57</v>
      </c>
      <c r="X23" t="str">
        <f t="shared" si="0"/>
        <v>                    </v>
      </c>
      <c r="Y23" s="14" t="s">
        <v>50</v>
      </c>
      <c r="Z23">
        <v>150</v>
      </c>
    </row>
    <row r="24" spans="23:26" ht="12">
      <c r="W24" s="14" t="s">
        <v>57</v>
      </c>
      <c r="X24" t="str">
        <f t="shared" si="0"/>
        <v>                    </v>
      </c>
      <c r="Y24" s="14" t="s">
        <v>52</v>
      </c>
      <c r="Z24">
        <v>10</v>
      </c>
    </row>
    <row r="25" spans="23:26" ht="12">
      <c r="W25" s="14" t="s">
        <v>57</v>
      </c>
      <c r="X25" t="str">
        <f t="shared" si="0"/>
        <v>                    </v>
      </c>
      <c r="Y25" s="14" t="s">
        <v>52</v>
      </c>
      <c r="Z25">
        <v>5</v>
      </c>
    </row>
    <row r="26" spans="23:26" ht="12">
      <c r="W26" s="14" t="s">
        <v>57</v>
      </c>
      <c r="X26" t="str">
        <f t="shared" si="0"/>
        <v>                    </v>
      </c>
      <c r="Y26" s="14" t="s">
        <v>52</v>
      </c>
      <c r="Z26">
        <v>2</v>
      </c>
    </row>
    <row r="27" spans="23:26" ht="12">
      <c r="W27" s="14" t="s">
        <v>57</v>
      </c>
      <c r="X27" t="str">
        <f t="shared" si="0"/>
        <v>                    </v>
      </c>
      <c r="Y27" s="14" t="s">
        <v>50</v>
      </c>
      <c r="Z27">
        <v>1110</v>
      </c>
    </row>
    <row r="28" spans="23:26" ht="12">
      <c r="W28" s="14" t="s">
        <v>57</v>
      </c>
      <c r="X28" t="str">
        <f t="shared" si="0"/>
        <v>                    </v>
      </c>
      <c r="Y28" s="14" t="s">
        <v>50</v>
      </c>
      <c r="Z28">
        <v>1800</v>
      </c>
    </row>
    <row r="29" spans="23:26" ht="12">
      <c r="W29" s="14" t="s">
        <v>57</v>
      </c>
      <c r="X29" t="str">
        <f t="shared" si="0"/>
        <v>                    </v>
      </c>
      <c r="Y29" s="14" t="s">
        <v>50</v>
      </c>
      <c r="Z29">
        <v>815</v>
      </c>
    </row>
    <row r="30" spans="23:26" ht="12">
      <c r="W30" s="14" t="s">
        <v>57</v>
      </c>
      <c r="X30" t="str">
        <f t="shared" si="0"/>
        <v>                    </v>
      </c>
      <c r="Y30" s="14" t="s">
        <v>50</v>
      </c>
      <c r="Z30">
        <v>340</v>
      </c>
    </row>
    <row r="31" spans="23:26" ht="12">
      <c r="W31" s="14" t="s">
        <v>57</v>
      </c>
      <c r="X31" t="str">
        <f t="shared" si="0"/>
        <v>                    </v>
      </c>
      <c r="Y31" s="14" t="s">
        <v>50</v>
      </c>
      <c r="Z31">
        <v>325</v>
      </c>
    </row>
    <row r="32" spans="23:26" ht="12">
      <c r="W32" s="14" t="s">
        <v>57</v>
      </c>
      <c r="X32" t="str">
        <f t="shared" si="0"/>
        <v>                    </v>
      </c>
      <c r="Y32" s="14" t="s">
        <v>50</v>
      </c>
      <c r="Z32">
        <v>75</v>
      </c>
    </row>
    <row r="33" spans="23:26" ht="12">
      <c r="W33" s="14" t="s">
        <v>57</v>
      </c>
      <c r="X33" t="str">
        <f t="shared" si="0"/>
        <v>                    </v>
      </c>
      <c r="Y33" s="14" t="s">
        <v>50</v>
      </c>
      <c r="Z33">
        <v>20</v>
      </c>
    </row>
    <row r="34" spans="23:26" ht="12">
      <c r="W34" s="14" t="s">
        <v>57</v>
      </c>
      <c r="X34" t="str">
        <f t="shared" si="0"/>
        <v>                    </v>
      </c>
      <c r="Y34" s="14" t="s">
        <v>52</v>
      </c>
      <c r="Z34">
        <v>500</v>
      </c>
    </row>
    <row r="35" spans="23:26" ht="12">
      <c r="W35" s="14" t="s">
        <v>57</v>
      </c>
      <c r="X35" t="str">
        <f t="shared" si="0"/>
        <v>                    </v>
      </c>
      <c r="Y35" s="14" t="s">
        <v>52</v>
      </c>
      <c r="Z35">
        <v>500</v>
      </c>
    </row>
    <row r="36" spans="23:26" ht="12">
      <c r="W36" s="14" t="s">
        <v>57</v>
      </c>
      <c r="X36" t="str">
        <f t="shared" si="0"/>
        <v>                    </v>
      </c>
      <c r="Y36" s="14" t="s">
        <v>52</v>
      </c>
      <c r="Z36">
        <v>200</v>
      </c>
    </row>
    <row r="37" spans="23:26" ht="12">
      <c r="W37" s="14" t="s">
        <v>57</v>
      </c>
      <c r="X37" t="str">
        <f t="shared" si="0"/>
        <v>                    </v>
      </c>
      <c r="Y37" s="14" t="s">
        <v>52</v>
      </c>
      <c r="Z37">
        <v>200</v>
      </c>
    </row>
    <row r="38" spans="23:26" ht="12">
      <c r="W38" s="14" t="s">
        <v>57</v>
      </c>
      <c r="X38" t="str">
        <f t="shared" si="0"/>
        <v>                    </v>
      </c>
      <c r="Y38" s="14" t="s">
        <v>52</v>
      </c>
      <c r="Z38">
        <v>150</v>
      </c>
    </row>
    <row r="39" spans="23:26" ht="12">
      <c r="W39" s="14" t="s">
        <v>57</v>
      </c>
      <c r="X39" t="str">
        <f t="shared" si="0"/>
        <v>                    </v>
      </c>
      <c r="Y39" s="14" t="s">
        <v>52</v>
      </c>
      <c r="Z39">
        <v>150</v>
      </c>
    </row>
    <row r="40" spans="23:26" ht="12">
      <c r="W40" s="14" t="s">
        <v>57</v>
      </c>
      <c r="X40" t="str">
        <f t="shared" si="0"/>
        <v>                    </v>
      </c>
      <c r="Y40" s="14" t="s">
        <v>52</v>
      </c>
      <c r="Z40">
        <v>115</v>
      </c>
    </row>
    <row r="41" spans="23:26" ht="12">
      <c r="W41" s="14" t="s">
        <v>57</v>
      </c>
      <c r="X41" t="str">
        <f t="shared" si="0"/>
        <v>                    </v>
      </c>
      <c r="Y41" s="14" t="s">
        <v>52</v>
      </c>
      <c r="Z41">
        <v>115</v>
      </c>
    </row>
    <row r="42" spans="23:26" ht="12">
      <c r="W42" s="14" t="s">
        <v>57</v>
      </c>
      <c r="X42" t="str">
        <f t="shared" si="0"/>
        <v>                    </v>
      </c>
      <c r="Y42" s="14" t="s">
        <v>52</v>
      </c>
      <c r="Z42">
        <v>100</v>
      </c>
    </row>
    <row r="43" spans="23:26" ht="12">
      <c r="W43" s="14" t="s">
        <v>57</v>
      </c>
      <c r="X43" t="str">
        <f t="shared" si="0"/>
        <v>                    </v>
      </c>
      <c r="Y43" s="14" t="s">
        <v>52</v>
      </c>
      <c r="Z43">
        <v>100</v>
      </c>
    </row>
    <row r="44" spans="1:25" ht="12">
      <c r="A44" s="17"/>
      <c r="W44" s="14"/>
      <c r="Y44" s="14"/>
    </row>
    <row r="45" spans="23:26" ht="12">
      <c r="W45" s="14" t="s">
        <v>57</v>
      </c>
      <c r="X45" t="str">
        <f t="shared" si="0"/>
        <v>                    </v>
      </c>
      <c r="Y45" s="14" t="s">
        <v>52</v>
      </c>
      <c r="Z45">
        <v>115</v>
      </c>
    </row>
    <row r="46" spans="23:26" ht="12">
      <c r="W46" s="14" t="s">
        <v>57</v>
      </c>
      <c r="X46" t="str">
        <f t="shared" si="0"/>
        <v>                    </v>
      </c>
      <c r="Y46" s="14" t="s">
        <v>50</v>
      </c>
      <c r="Z46">
        <v>8625</v>
      </c>
    </row>
    <row r="47" spans="23:26" ht="12">
      <c r="W47" s="14" t="s">
        <v>57</v>
      </c>
      <c r="X47" t="str">
        <f t="shared" si="0"/>
        <v>                    </v>
      </c>
      <c r="Y47" s="14" t="s">
        <v>52</v>
      </c>
      <c r="Z47">
        <v>25</v>
      </c>
    </row>
    <row r="48" spans="23:26" ht="12">
      <c r="W48" s="14" t="s">
        <v>57</v>
      </c>
      <c r="X48" t="str">
        <f t="shared" si="0"/>
        <v>                    </v>
      </c>
      <c r="Y48" s="14" t="s">
        <v>52</v>
      </c>
      <c r="Z48">
        <v>100</v>
      </c>
    </row>
    <row r="49" spans="23:26" ht="12">
      <c r="W49" s="14" t="s">
        <v>57</v>
      </c>
      <c r="X49" t="str">
        <f t="shared" si="0"/>
        <v>                    </v>
      </c>
      <c r="Y49" s="14" t="s">
        <v>52</v>
      </c>
      <c r="Z49">
        <v>5</v>
      </c>
    </row>
    <row r="50" spans="23:26" ht="12">
      <c r="W50" s="14" t="s">
        <v>57</v>
      </c>
      <c r="X50" t="str">
        <f t="shared" si="0"/>
        <v>                    </v>
      </c>
      <c r="Y50" t="s">
        <v>55</v>
      </c>
      <c r="Z50">
        <v>300</v>
      </c>
    </row>
    <row r="51" spans="23:24" ht="12">
      <c r="W51" s="14" t="s">
        <v>57</v>
      </c>
      <c r="X51" t="str">
        <f t="shared" si="0"/>
        <v>                    </v>
      </c>
    </row>
    <row r="52" spans="23:24" ht="12">
      <c r="W52" s="14" t="s">
        <v>57</v>
      </c>
      <c r="X52" t="str">
        <f t="shared" si="0"/>
        <v>                    </v>
      </c>
    </row>
    <row r="53" ht="12">
      <c r="X53">
        <f t="shared" si="0"/>
      </c>
    </row>
    <row r="54" ht="12">
      <c r="X54">
        <f t="shared" si="0"/>
      </c>
    </row>
    <row r="55" ht="12">
      <c r="X55">
        <f t="shared" si="0"/>
      </c>
    </row>
    <row r="56" ht="12">
      <c r="X56">
        <f t="shared" si="0"/>
      </c>
    </row>
    <row r="57" ht="12">
      <c r="X57">
        <f t="shared" si="0"/>
      </c>
    </row>
    <row r="58" ht="12">
      <c r="X58">
        <f t="shared" si="0"/>
      </c>
    </row>
    <row r="59" ht="12">
      <c r="X59">
        <f t="shared" si="0"/>
      </c>
    </row>
    <row r="60" ht="12">
      <c r="X60">
        <f t="shared" si="0"/>
      </c>
    </row>
    <row r="61" ht="12">
      <c r="X61">
        <f t="shared" si="0"/>
      </c>
    </row>
    <row r="62" ht="12">
      <c r="X62">
        <f t="shared" si="0"/>
      </c>
    </row>
    <row r="63" ht="12">
      <c r="X63">
        <f t="shared" si="0"/>
      </c>
    </row>
    <row r="64" ht="12">
      <c r="X64">
        <f t="shared" si="0"/>
      </c>
    </row>
    <row r="65" ht="12">
      <c r="X65">
        <f t="shared" si="0"/>
      </c>
    </row>
    <row r="66" ht="12">
      <c r="X66">
        <f t="shared" si="0"/>
      </c>
    </row>
    <row r="67" ht="12">
      <c r="X67">
        <f t="shared" si="0"/>
      </c>
    </row>
    <row r="68" ht="12">
      <c r="X68">
        <f aca="true" t="shared" si="1" ref="X68:X98">B68&amp;W68&amp;C68&amp;W68&amp;D68&amp;W68&amp;E68&amp;W68&amp;F68&amp;W68&amp;G68&amp;W68&amp;H68&amp;W68&amp;I68&amp;W68&amp;J68&amp;W68&amp;K68&amp;W68&amp;L68&amp;W68&amp;M68&amp;W68&amp;N68&amp;W68&amp;O68&amp;W68&amp;P68&amp;Q68&amp;W68&amp;R68&amp;W68&amp;S68&amp;W68&amp;T68&amp;W68&amp;U68&amp;W68&amp;V68&amp;W68&amp;V68</f>
      </c>
    </row>
    <row r="69" ht="12">
      <c r="X69">
        <f t="shared" si="1"/>
      </c>
    </row>
    <row r="70" ht="12">
      <c r="X70">
        <f t="shared" si="1"/>
      </c>
    </row>
    <row r="71" ht="12">
      <c r="X71">
        <f t="shared" si="1"/>
      </c>
    </row>
    <row r="72" ht="12">
      <c r="X72">
        <f t="shared" si="1"/>
      </c>
    </row>
    <row r="73" ht="12">
      <c r="X73">
        <f t="shared" si="1"/>
      </c>
    </row>
    <row r="74" ht="12">
      <c r="X74">
        <f t="shared" si="1"/>
      </c>
    </row>
    <row r="75" ht="12">
      <c r="X75">
        <f t="shared" si="1"/>
      </c>
    </row>
    <row r="76" ht="12">
      <c r="X76">
        <f t="shared" si="1"/>
      </c>
    </row>
    <row r="77" ht="12">
      <c r="X77">
        <f t="shared" si="1"/>
      </c>
    </row>
    <row r="78" ht="12">
      <c r="X78">
        <f t="shared" si="1"/>
      </c>
    </row>
    <row r="79" ht="12">
      <c r="X79">
        <f t="shared" si="1"/>
      </c>
    </row>
    <row r="80" ht="12">
      <c r="X80">
        <f t="shared" si="1"/>
      </c>
    </row>
    <row r="81" ht="12">
      <c r="X81">
        <f t="shared" si="1"/>
      </c>
    </row>
    <row r="82" ht="12">
      <c r="X82">
        <f t="shared" si="1"/>
      </c>
    </row>
    <row r="83" ht="12">
      <c r="X83">
        <f t="shared" si="1"/>
      </c>
    </row>
    <row r="84" ht="12">
      <c r="X84">
        <f t="shared" si="1"/>
      </c>
    </row>
    <row r="85" ht="12">
      <c r="X85">
        <f t="shared" si="1"/>
      </c>
    </row>
    <row r="86" ht="12">
      <c r="X86">
        <f t="shared" si="1"/>
      </c>
    </row>
    <row r="87" ht="12">
      <c r="X87">
        <f t="shared" si="1"/>
      </c>
    </row>
    <row r="88" ht="12">
      <c r="X88">
        <f t="shared" si="1"/>
      </c>
    </row>
    <row r="89" ht="12">
      <c r="X89">
        <f t="shared" si="1"/>
      </c>
    </row>
    <row r="90" ht="12">
      <c r="X90">
        <f t="shared" si="1"/>
      </c>
    </row>
    <row r="91" ht="12">
      <c r="X91">
        <f t="shared" si="1"/>
      </c>
    </row>
    <row r="92" ht="12">
      <c r="X92">
        <f t="shared" si="1"/>
      </c>
    </row>
    <row r="93" ht="12">
      <c r="X93">
        <f t="shared" si="1"/>
      </c>
    </row>
    <row r="94" ht="12">
      <c r="X94">
        <f t="shared" si="1"/>
      </c>
    </row>
    <row r="95" ht="12">
      <c r="X95">
        <f t="shared" si="1"/>
      </c>
    </row>
    <row r="96" ht="12">
      <c r="X96">
        <f t="shared" si="1"/>
      </c>
    </row>
    <row r="97" ht="12">
      <c r="X97">
        <f t="shared" si="1"/>
      </c>
    </row>
    <row r="98" ht="12">
      <c r="X98">
        <f t="shared" si="1"/>
      </c>
    </row>
    <row r="119" ht="12">
      <c r="A119" s="17"/>
    </row>
    <row r="146" ht="12">
      <c r="A146" s="17"/>
    </row>
    <row r="173" ht="12">
      <c r="A173" s="17"/>
    </row>
    <row r="177" ht="12">
      <c r="A177" s="17"/>
    </row>
    <row r="182" ht="12">
      <c r="A182" s="17"/>
    </row>
    <row r="185" ht="12">
      <c r="A185" s="17"/>
    </row>
    <row r="193" ht="12">
      <c r="A193" s="17"/>
    </row>
    <row r="196" ht="12">
      <c r="A196" s="17"/>
    </row>
    <row r="199" ht="12">
      <c r="A199" s="17"/>
    </row>
    <row r="202" ht="12">
      <c r="A202" s="17"/>
    </row>
    <row r="216" ht="12">
      <c r="A216" s="1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ITI</dc:creator>
  <cp:keywords/>
  <dc:description/>
  <cp:lastModifiedBy>Cindy Preuss</cp:lastModifiedBy>
  <cp:lastPrinted>2017-07-20T17:28:19Z</cp:lastPrinted>
  <dcterms:created xsi:type="dcterms:W3CDTF">2009-03-31T18:54:57Z</dcterms:created>
  <dcterms:modified xsi:type="dcterms:W3CDTF">2021-04-21T16:21:03Z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